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2" firstSheet="2" activeTab="2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Приложения №1-1" sheetId="9" r:id="rId4"/>
    <sheet name="Лист3" sheetId="3" state="hidden" r:id="rId5"/>
  </sheets>
  <definedNames>
    <definedName name="_GoBack" localSheetId="3">#REF!</definedName>
    <definedName name="_GoBack" localSheetId="0">#REF!</definedName>
    <definedName name="_GoBack" localSheetId="1">#REF!</definedName>
  </definedNames>
  <calcPr calcId="162913"/>
</workbook>
</file>

<file path=xl/calcChain.xml><?xml version="1.0" encoding="utf-8"?>
<calcChain xmlns="http://schemas.openxmlformats.org/spreadsheetml/2006/main">
  <c r="F30" i="9" l="1"/>
  <c r="F29" i="9"/>
  <c r="F28" i="9"/>
  <c r="F31" i="9"/>
  <c r="F24" i="9"/>
  <c r="F22" i="9"/>
  <c r="F27" i="9"/>
  <c r="F13" i="9" l="1"/>
  <c r="F14" i="9"/>
  <c r="F15" i="9"/>
  <c r="F16" i="9"/>
  <c r="F17" i="9"/>
  <c r="F18" i="9"/>
  <c r="F19" i="9"/>
  <c r="F20" i="9"/>
  <c r="F21" i="9"/>
  <c r="F23" i="9"/>
  <c r="F25" i="9"/>
  <c r="F26" i="9"/>
  <c r="F32" i="9" l="1"/>
  <c r="J16" i="11"/>
  <c r="J14" i="11"/>
  <c r="J13" i="11"/>
  <c r="J12" i="11"/>
  <c r="J11" i="11"/>
  <c r="J10" i="11"/>
  <c r="J17" i="11" l="1"/>
  <c r="J12" i="10"/>
  <c r="J11" i="10"/>
  <c r="J13" i="10" l="1"/>
</calcChain>
</file>

<file path=xl/sharedStrings.xml><?xml version="1.0" encoding="utf-8"?>
<sst xmlns="http://schemas.openxmlformats.org/spreadsheetml/2006/main" count="154" uniqueCount="84">
  <si>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</si>
  <si>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</si>
  <si>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</si>
  <si>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</si>
  <si>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</si>
  <si>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</si>
  <si>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</si>
  <si>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</si>
  <si>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</si>
  <si>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</si>
  <si>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</si>
  <si>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</si>
  <si>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</si>
  <si>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</si>
  <si>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</si>
  <si>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</si>
  <si>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</si>
  <si>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</si>
  <si>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</si>
  <si>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</si>
  <si>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</si>
  <si>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</si>
  <si>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</si>
  <si>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</si>
  <si>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</si>
  <si>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</si>
  <si>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</si>
  <si>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</si>
  <si>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</si>
  <si>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</si>
  <si>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</si>
  <si>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</si>
  <si>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</si>
  <si>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</si>
  <si>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</si>
  <si>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</si>
  <si>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</si>
  <si>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</si>
  <si>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</si>
  <si>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</si>
  <si>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</si>
  <si>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</si>
  <si>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</si>
  <si>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</si>
  <si>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</si>
  <si>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</si>
  <si>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</si>
  <si>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</si>
  <si>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</si>
  <si>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</si>
  <si>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</si>
  <si>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</si>
  <si>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</si>
  <si>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t>по подаче заявки Заказчиком</t>
  </si>
  <si>
    <t>75. Потенциальный поставщик до истечения окончательного срока представления
ценовых предложений представляет только одно ценовое предложение в запечатанном виде.
 Конверт содержит ценовое предложение по форме, согласно приложению 2 к настоящим
Правилам, разрешение, подтверждающее права физического или юридического лица на
осуществление деятельности или действий (операций), осуществляемое разрешительными
органами посредством лицензирования или разрешительной процедуры, в сроки,
установленные заказчиком или организатором закупа, а также документы, подтверждающие
соответствие предлагаемых лекарственных средств и (или) медицинских изделий условиям,
предусмотренным пунктом 11 настоящих Правил, а также описание и объем фармацевтических
услуг.
      76. Представление потенциальным поставщиком ценового предложения является формой
выражения его согласия осуществить поставку лекарственных средств и (или) медицинских
изделий или оказать фармацевтические услуги с соблюдением условий запроса и типового
договора закупа или договора на оказание фармацевтических услуг по форме, согласно
приложению 5 и (или) 6 настоящих Правил.</t>
  </si>
  <si>
    <t>Государственное коммунальное предприятие на праве хозяйственного ведения « Мангистауская областная станция скорой и неотложная медицинская помощь» Управления здравоохранения Мангистауской области, адрес: 130000, Республика Казахстан, Мангистауская область город Актау, 23  микрорайон , зд  13/1, банковские реквизиты: БИН 990740002500, ИИК KZ4094811KZT22030807, БИК EURIKZKA , АО "Евразийский Банк"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  бесплатной медицинской помощи и (или) в системе обязательного социального медицинского страхования, фармацевтических услуг, Утверждённым постановлением Правительства Республики Казахстан от 7 июня 2023 года № 110 (далее - Правила)</t>
  </si>
  <si>
    <t>упк</t>
  </si>
  <si>
    <t>флк</t>
  </si>
  <si>
    <t>ИТОГО</t>
  </si>
  <si>
    <t>Атропин сульфат 0,1%-1,0</t>
  </si>
  <si>
    <t>Диклофенак 75 мг/3мл №5 ампула</t>
  </si>
  <si>
    <t>Пантенол аэрозоль</t>
  </si>
  <si>
    <t>Алкотестор FIT-333</t>
  </si>
  <si>
    <t>Катетер балтимуский S5</t>
  </si>
  <si>
    <t xml:space="preserve">Маска кислородный детский </t>
  </si>
  <si>
    <t xml:space="preserve">Маска кислородный взрослый </t>
  </si>
  <si>
    <t>Мешочный крафт бумага 103*84*78</t>
  </si>
  <si>
    <t>Пипетка 5мм длина 25см</t>
  </si>
  <si>
    <t>Сумка для перевозки новорожденных</t>
  </si>
  <si>
    <t>Таймер часы д/экспресс теста</t>
  </si>
  <si>
    <t>Экспресс тест №30</t>
  </si>
  <si>
    <t>шт</t>
  </si>
  <si>
    <t>кг</t>
  </si>
  <si>
    <t>Катетер переферический №18</t>
  </si>
  <si>
    <t>Носовой кислородный магистраль детский</t>
  </si>
  <si>
    <t>Платифилин 2% 1мл №10 ампула</t>
  </si>
  <si>
    <t>Тонометр механический 60*15</t>
  </si>
  <si>
    <t>Шприц 2,0</t>
  </si>
  <si>
    <t>Шприц 10,0</t>
  </si>
  <si>
    <t>Шприц 5,0</t>
  </si>
  <si>
    <t>Мангистауская область, город Актау, 23 микрорайон, 13/1.</t>
  </si>
  <si>
    <t>№06  Запрос  ценовых предложений на  ЛС и МИ  на 2024 год. /  19 лот                                                     01.08.2024 г - по 08.08.2024г.</t>
  </si>
  <si>
    <t>РК, 130000, Мангистауская обл. ,г.Актау, 23 мкр., 13/1 здание, Государственное коммунальное предприятие на праве хозяйственного ведения « Мангистауская областная станция скорой и неотложная медицинская помощь» 2 этаж, кабинет   бухгалтерия.  Окончательный срок представления ценовых предложении до 12 часов 00 минут 08 августа 2024 года.</t>
  </si>
  <si>
    <t>Конверты с ценовыми предложениями будут вскрываться в  15-00 часов 08 августа 2024 года, по адресу: РК, 130000, Мангистауская обл. ,г.Актау, 23 мкр., 13/1 здание, ГКП на ПХВ "Мангистауская областная станция скорой и неотложной медицинской помощи" 2 этаж, кабинет бухгалтерия.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</si>
</sst>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>
      <alignment horizontal="center"/>
    </xf>
    <xf numFmtId="44" fontId="18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wrapText="1"/>
    </xf>
    <xf numFmtId="0" fontId="30" fillId="3" borderId="1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3" fontId="28" fillId="4" borderId="1" xfId="0" applyNumberFormat="1" applyFont="1" applyFill="1" applyBorder="1" applyAlignment="1">
      <alignment horizontal="center" vertical="center" wrapText="1"/>
    </xf>
    <xf numFmtId="3" fontId="28" fillId="4" borderId="3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4" fontId="29" fillId="2" borderId="1" xfId="3" applyFont="1" applyFill="1" applyBorder="1" applyAlignment="1">
      <alignment horizontal="center" vertical="center" wrapText="1"/>
    </xf>
    <xf numFmtId="3" fontId="29" fillId="2" borderId="6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center" vertical="center" wrapText="1"/>
    </xf>
    <xf numFmtId="3" fontId="29" fillId="6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3" fontId="30" fillId="4" borderId="3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4" fillId="2" borderId="3" xfId="0" applyFont="1" applyFill="1" applyBorder="1" applyAlignment="1">
      <alignment horizontal="center" vertical="center" wrapText="1"/>
    </xf>
    <xf numFmtId="0" fontId="31" fillId="7" borderId="1" xfId="0" applyNumberFormat="1" applyFont="1" applyFill="1" applyBorder="1" applyAlignment="1">
      <alignment horizontal="left" vertical="top"/>
    </xf>
    <xf numFmtId="0" fontId="23" fillId="0" borderId="1" xfId="0" applyFont="1" applyBorder="1" applyAlignment="1">
      <alignment horizontal="center" vertical="center"/>
    </xf>
    <xf numFmtId="3" fontId="24" fillId="6" borderId="3" xfId="0" applyNumberFormat="1" applyFont="1" applyFill="1" applyBorder="1" applyAlignment="1">
      <alignment horizontal="center" vertical="center" wrapText="1"/>
    </xf>
    <xf numFmtId="0" fontId="29" fillId="7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wrapText="1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3" fillId="0" borderId="0" xfId="0" applyNumberFormat="1" applyFont="1" applyAlignment="1">
      <alignment horizontal="center" vertical="center" wrapText="1"/>
    </xf>
    <xf numFmtId="0" fontId="26" fillId="3" borderId="2" xfId="0" applyFont="1" applyFill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2" fillId="3" borderId="4" xfId="0" applyFont="1" applyFill="1" applyBorder="1" applyAlignment="1">
      <alignment horizontal="right" vertical="top" wrapText="1"/>
    </xf>
    <xf numFmtId="0" fontId="32" fillId="3" borderId="5" xfId="0" applyFont="1" applyFill="1" applyBorder="1" applyAlignment="1">
      <alignment horizontal="right" vertical="top" wrapText="1"/>
    </xf>
    <xf numFmtId="0" fontId="32" fillId="3" borderId="6" xfId="0" applyFont="1" applyFill="1" applyBorder="1" applyAlignment="1">
      <alignment horizontal="right" vertical="top" wrapText="1"/>
    </xf>
    <xf numFmtId="0" fontId="22" fillId="3" borderId="4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4.4" x14ac:dyDescent="0.3"/>
  <cols>
    <col min="1" max="1" width="5.6640625" style="8" customWidth="1"/>
    <col min="2" max="2" width="24.6640625" style="12" customWidth="1"/>
    <col min="3" max="3" width="43" style="12" customWidth="1"/>
    <col min="4" max="4" width="8.44140625" style="12" customWidth="1"/>
    <col min="5" max="5" width="9.6640625" style="12" customWidth="1"/>
    <col min="6" max="6" width="19.6640625" style="13" customWidth="1"/>
    <col min="7" max="7" width="28.88671875" style="14" customWidth="1"/>
    <col min="8" max="8" width="10.44140625" style="13" customWidth="1"/>
    <col min="9" max="9" width="10.5546875" style="23" customWidth="1"/>
    <col min="10" max="10" width="12.5546875" style="13" customWidth="1"/>
  </cols>
  <sheetData>
    <row r="2" spans="1:10" x14ac:dyDescent="0.3">
      <c r="A2" s="5"/>
      <c r="B2" s="9"/>
      <c r="C2" s="9"/>
      <c r="D2" s="9"/>
      <c r="E2" s="9"/>
      <c r="F2" s="10"/>
      <c r="G2" s="110"/>
      <c r="H2" s="110"/>
      <c r="I2" s="21"/>
      <c r="J2" s="10"/>
    </row>
    <row r="3" spans="1:10" x14ac:dyDescent="0.3">
      <c r="A3" s="5"/>
      <c r="B3" s="9"/>
      <c r="C3" s="9"/>
      <c r="D3" s="9"/>
      <c r="E3" s="9"/>
      <c r="F3" s="10"/>
      <c r="G3" s="110" t="s">
        <v>17</v>
      </c>
      <c r="H3" s="110"/>
      <c r="I3" s="110"/>
      <c r="J3" s="10"/>
    </row>
    <row r="4" spans="1:10" x14ac:dyDescent="0.3">
      <c r="A4" s="5"/>
      <c r="B4" s="9"/>
      <c r="C4" s="9"/>
      <c r="D4" s="9"/>
      <c r="E4" s="9"/>
      <c r="F4" s="10"/>
      <c r="G4" s="24" t="s">
        <v>27</v>
      </c>
      <c r="H4" s="24"/>
      <c r="I4" s="24"/>
      <c r="J4" s="10"/>
    </row>
    <row r="5" spans="1:10" x14ac:dyDescent="0.3">
      <c r="A5" s="5"/>
      <c r="B5" s="9"/>
      <c r="C5" s="9"/>
      <c r="D5" s="9"/>
      <c r="E5" s="9"/>
      <c r="F5" s="10"/>
      <c r="G5" s="24" t="s">
        <v>28</v>
      </c>
      <c r="H5" s="24"/>
      <c r="I5" s="24"/>
      <c r="J5" s="10"/>
    </row>
    <row r="6" spans="1:10" x14ac:dyDescent="0.3">
      <c r="A6" s="5"/>
      <c r="B6" s="9"/>
      <c r="C6" s="9"/>
      <c r="D6" s="9"/>
      <c r="E6" s="9"/>
      <c r="F6" s="10"/>
      <c r="G6" s="24" t="s">
        <v>29</v>
      </c>
      <c r="H6" s="26"/>
      <c r="I6" s="21"/>
      <c r="J6" s="10"/>
    </row>
    <row r="7" spans="1:10" x14ac:dyDescent="0.3">
      <c r="A7" s="5"/>
      <c r="B7" s="9"/>
      <c r="C7" s="9"/>
      <c r="D7" s="9"/>
      <c r="E7" s="9"/>
      <c r="F7" s="10"/>
      <c r="G7" s="24"/>
      <c r="H7" s="26"/>
      <c r="I7" s="21"/>
      <c r="J7" s="10"/>
    </row>
    <row r="8" spans="1:10" x14ac:dyDescent="0.3">
      <c r="A8" s="5"/>
      <c r="B8" s="9"/>
      <c r="C8" s="25" t="s">
        <v>30</v>
      </c>
      <c r="D8" s="9"/>
      <c r="E8" s="9"/>
      <c r="F8" s="10"/>
      <c r="G8" s="24"/>
      <c r="H8" s="26"/>
      <c r="I8" s="21"/>
      <c r="J8" s="10"/>
    </row>
    <row r="9" spans="1:10" x14ac:dyDescent="0.3">
      <c r="A9" s="5"/>
      <c r="B9" s="9"/>
      <c r="C9" s="9"/>
      <c r="D9" s="9"/>
      <c r="E9" s="9"/>
      <c r="F9" s="10"/>
      <c r="G9" s="26"/>
      <c r="H9" s="26"/>
      <c r="I9" s="21"/>
      <c r="J9" s="10"/>
    </row>
    <row r="10" spans="1:10" ht="61.5" customHeight="1" x14ac:dyDescent="0.3">
      <c r="A10" s="6" t="s">
        <v>12</v>
      </c>
      <c r="B10" s="19" t="s">
        <v>20</v>
      </c>
      <c r="C10" s="20" t="s">
        <v>14</v>
      </c>
      <c r="D10" s="20" t="s">
        <v>6</v>
      </c>
      <c r="E10" s="6" t="s">
        <v>13</v>
      </c>
      <c r="F10" s="7" t="s">
        <v>8</v>
      </c>
      <c r="G10" s="7" t="s">
        <v>9</v>
      </c>
      <c r="H10" s="7" t="s">
        <v>10</v>
      </c>
      <c r="I10" s="39" t="s">
        <v>16</v>
      </c>
      <c r="J10" s="6" t="s">
        <v>11</v>
      </c>
    </row>
    <row r="11" spans="1:10" ht="95.25" customHeight="1" x14ac:dyDescent="0.3">
      <c r="A11" s="29">
        <v>1</v>
      </c>
      <c r="B11" s="27" t="s">
        <v>23</v>
      </c>
      <c r="C11" s="30" t="s">
        <v>24</v>
      </c>
      <c r="D11" s="27" t="s">
        <v>21</v>
      </c>
      <c r="E11" s="27">
        <v>2000</v>
      </c>
      <c r="F11" s="31" t="s">
        <v>22</v>
      </c>
      <c r="G11" s="31" t="s">
        <v>15</v>
      </c>
      <c r="H11" s="32">
        <v>0</v>
      </c>
      <c r="I11" s="36">
        <v>700</v>
      </c>
      <c r="J11" s="35">
        <f>I11*E11</f>
        <v>1400000</v>
      </c>
    </row>
    <row r="12" spans="1:10" ht="100.5" customHeight="1" x14ac:dyDescent="0.3">
      <c r="A12" s="4">
        <v>2</v>
      </c>
      <c r="B12" s="34" t="s">
        <v>26</v>
      </c>
      <c r="C12" s="27" t="s">
        <v>25</v>
      </c>
      <c r="D12" s="27" t="s">
        <v>21</v>
      </c>
      <c r="E12" s="27">
        <v>380</v>
      </c>
      <c r="F12" s="31" t="s">
        <v>22</v>
      </c>
      <c r="G12" s="31" t="s">
        <v>15</v>
      </c>
      <c r="H12" s="27">
        <v>0</v>
      </c>
      <c r="I12" s="37">
        <v>750</v>
      </c>
      <c r="J12" s="33">
        <f>I12*E12</f>
        <v>285000</v>
      </c>
    </row>
    <row r="13" spans="1:10" x14ac:dyDescent="0.3">
      <c r="A13" s="4"/>
      <c r="B13" s="27" t="s">
        <v>19</v>
      </c>
      <c r="C13" s="27"/>
      <c r="D13" s="27"/>
      <c r="E13" s="27"/>
      <c r="F13" s="11"/>
      <c r="G13" s="28"/>
      <c r="H13" s="11"/>
      <c r="I13" s="15"/>
      <c r="J13" s="38">
        <f>SUM(J11:J12)</f>
        <v>1685000</v>
      </c>
    </row>
    <row r="15" spans="1:10" x14ac:dyDescent="0.3">
      <c r="C15" s="111" t="s">
        <v>31</v>
      </c>
      <c r="D15" s="111"/>
      <c r="E15" s="111"/>
    </row>
    <row r="16" spans="1:10" x14ac:dyDescent="0.3">
      <c r="C16" s="17"/>
      <c r="D16" s="17"/>
      <c r="E16" s="17"/>
    </row>
    <row r="17" spans="3:5" x14ac:dyDescent="0.3">
      <c r="C17" s="111" t="s">
        <v>32</v>
      </c>
      <c r="D17" s="111"/>
      <c r="E17" s="111"/>
    </row>
    <row r="18" spans="3:5" x14ac:dyDescent="0.3">
      <c r="C18" s="17"/>
      <c r="D18" s="17"/>
      <c r="E18" s="17"/>
    </row>
    <row r="19" spans="3:5" ht="25.5" customHeight="1" x14ac:dyDescent="0.3">
      <c r="C19" s="112" t="s">
        <v>33</v>
      </c>
      <c r="D19" s="112"/>
      <c r="E19" s="17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4.4" x14ac:dyDescent="0.3"/>
  <cols>
    <col min="1" max="1" width="5.6640625" style="8" customWidth="1"/>
    <col min="2" max="2" width="24.6640625" style="12" customWidth="1"/>
    <col min="3" max="3" width="43" style="12" customWidth="1"/>
    <col min="4" max="4" width="8.44140625" style="12" customWidth="1"/>
    <col min="5" max="5" width="9.6640625" style="12" customWidth="1"/>
    <col min="6" max="6" width="19.6640625" style="13" customWidth="1"/>
    <col min="7" max="7" width="28.88671875" style="14" customWidth="1"/>
    <col min="8" max="8" width="10.44140625" style="13" customWidth="1"/>
    <col min="9" max="9" width="10.5546875" style="23" customWidth="1"/>
    <col min="10" max="10" width="14.5546875" style="13" customWidth="1"/>
  </cols>
  <sheetData>
    <row r="3" spans="1:10" ht="24.75" customHeight="1" x14ac:dyDescent="0.3">
      <c r="A3" s="5"/>
      <c r="B3" s="9"/>
      <c r="C3" s="9"/>
      <c r="D3" s="9"/>
      <c r="E3" s="9"/>
      <c r="F3" s="10"/>
      <c r="G3" s="113" t="s">
        <v>27</v>
      </c>
      <c r="H3" s="113"/>
      <c r="I3" s="113"/>
      <c r="J3" s="10"/>
    </row>
    <row r="4" spans="1:10" ht="20.25" customHeight="1" x14ac:dyDescent="0.3">
      <c r="A4" s="5"/>
      <c r="B4" s="9"/>
      <c r="C4" s="9"/>
      <c r="D4" s="9"/>
      <c r="E4" s="9"/>
      <c r="F4" s="10"/>
      <c r="G4" s="45" t="s">
        <v>47</v>
      </c>
      <c r="H4" s="46"/>
      <c r="I4" s="47"/>
      <c r="J4" s="10"/>
    </row>
    <row r="5" spans="1:10" ht="18.75" customHeight="1" x14ac:dyDescent="0.3">
      <c r="A5" s="5"/>
      <c r="B5" s="9"/>
      <c r="C5" s="9"/>
      <c r="D5" s="9"/>
      <c r="E5" s="9"/>
      <c r="F5" s="10"/>
      <c r="G5" s="113" t="s">
        <v>48</v>
      </c>
      <c r="H5" s="113"/>
      <c r="I5" s="47"/>
      <c r="J5" s="10"/>
    </row>
    <row r="6" spans="1:10" ht="18.75" customHeight="1" x14ac:dyDescent="0.3">
      <c r="A6" s="5"/>
      <c r="B6" s="9"/>
      <c r="C6" s="9"/>
      <c r="D6" s="9"/>
      <c r="E6" s="9"/>
      <c r="F6" s="10"/>
      <c r="G6" s="45"/>
      <c r="H6" s="45"/>
      <c r="I6" s="47"/>
      <c r="J6" s="10"/>
    </row>
    <row r="7" spans="1:10" ht="18.75" customHeight="1" x14ac:dyDescent="0.3">
      <c r="A7" s="5"/>
      <c r="B7" s="9"/>
      <c r="C7" s="118" t="s">
        <v>49</v>
      </c>
      <c r="D7" s="118"/>
      <c r="E7" s="118"/>
      <c r="F7" s="118"/>
      <c r="G7" s="118"/>
      <c r="H7" s="42"/>
      <c r="I7" s="21"/>
      <c r="J7" s="10"/>
    </row>
    <row r="8" spans="1:10" ht="18.75" customHeight="1" x14ac:dyDescent="0.3">
      <c r="A8" s="5"/>
      <c r="B8" s="9"/>
      <c r="C8" s="9"/>
      <c r="D8" s="9"/>
      <c r="E8" s="9"/>
      <c r="F8" s="10"/>
      <c r="G8" s="42"/>
      <c r="H8" s="42"/>
      <c r="I8" s="21"/>
      <c r="J8" s="10"/>
    </row>
    <row r="9" spans="1:10" ht="61.5" customHeight="1" x14ac:dyDescent="0.3">
      <c r="A9" s="6" t="s">
        <v>12</v>
      </c>
      <c r="B9" s="19" t="s">
        <v>20</v>
      </c>
      <c r="C9" s="20" t="s">
        <v>14</v>
      </c>
      <c r="D9" s="20" t="s">
        <v>6</v>
      </c>
      <c r="E9" s="6" t="s">
        <v>13</v>
      </c>
      <c r="F9" s="7" t="s">
        <v>8</v>
      </c>
      <c r="G9" s="7" t="s">
        <v>9</v>
      </c>
      <c r="H9" s="7" t="s">
        <v>10</v>
      </c>
      <c r="I9" s="22" t="s">
        <v>16</v>
      </c>
      <c r="J9" s="6" t="s">
        <v>11</v>
      </c>
    </row>
    <row r="10" spans="1:10" ht="63" customHeight="1" x14ac:dyDescent="0.3">
      <c r="A10" s="29">
        <v>1</v>
      </c>
      <c r="B10" s="27" t="s">
        <v>34</v>
      </c>
      <c r="C10" s="30" t="s">
        <v>35</v>
      </c>
      <c r="D10" s="27" t="s">
        <v>21</v>
      </c>
      <c r="E10" s="27">
        <v>1</v>
      </c>
      <c r="F10" s="31" t="s">
        <v>22</v>
      </c>
      <c r="G10" s="31" t="s">
        <v>43</v>
      </c>
      <c r="H10" s="32">
        <v>0</v>
      </c>
      <c r="I10" s="36">
        <v>1553541</v>
      </c>
      <c r="J10" s="35">
        <f>I10*E10</f>
        <v>1553541</v>
      </c>
    </row>
    <row r="11" spans="1:10" ht="58.5" customHeight="1" x14ac:dyDescent="0.3">
      <c r="A11" s="4">
        <v>2</v>
      </c>
      <c r="B11" s="40" t="s">
        <v>37</v>
      </c>
      <c r="C11" s="41" t="s">
        <v>38</v>
      </c>
      <c r="D11" s="27" t="s">
        <v>36</v>
      </c>
      <c r="E11" s="27">
        <v>5</v>
      </c>
      <c r="F11" s="31" t="s">
        <v>22</v>
      </c>
      <c r="G11" s="31" t="s">
        <v>43</v>
      </c>
      <c r="H11" s="27">
        <v>0</v>
      </c>
      <c r="I11" s="37">
        <v>20000</v>
      </c>
      <c r="J11" s="35">
        <f t="shared" ref="J11:J14" si="0">I11*E11</f>
        <v>100000</v>
      </c>
    </row>
    <row r="12" spans="1:10" ht="60.75" customHeight="1" x14ac:dyDescent="0.3">
      <c r="A12" s="4">
        <v>3</v>
      </c>
      <c r="B12" s="34" t="s">
        <v>39</v>
      </c>
      <c r="C12" s="34" t="s">
        <v>40</v>
      </c>
      <c r="D12" s="27" t="s">
        <v>36</v>
      </c>
      <c r="E12" s="27">
        <v>5</v>
      </c>
      <c r="F12" s="31" t="s">
        <v>22</v>
      </c>
      <c r="G12" s="31" t="s">
        <v>43</v>
      </c>
      <c r="H12" s="27">
        <v>0</v>
      </c>
      <c r="I12" s="27">
        <v>20000</v>
      </c>
      <c r="J12" s="35">
        <f t="shared" si="0"/>
        <v>100000</v>
      </c>
    </row>
    <row r="13" spans="1:10" ht="15" hidden="1" customHeight="1" x14ac:dyDescent="0.3">
      <c r="A13" s="4"/>
      <c r="B13" s="27" t="s">
        <v>19</v>
      </c>
      <c r="C13" s="27"/>
      <c r="D13" s="27" t="s">
        <v>36</v>
      </c>
      <c r="E13" s="27"/>
      <c r="F13" s="11"/>
      <c r="G13" s="28"/>
      <c r="H13" s="11"/>
      <c r="I13" s="27"/>
      <c r="J13" s="35">
        <f t="shared" si="0"/>
        <v>0</v>
      </c>
    </row>
    <row r="14" spans="1:10" ht="51" customHeight="1" x14ac:dyDescent="0.3">
      <c r="A14" s="4">
        <v>4</v>
      </c>
      <c r="B14" s="27" t="s">
        <v>41</v>
      </c>
      <c r="C14" s="27" t="s">
        <v>42</v>
      </c>
      <c r="D14" s="27" t="s">
        <v>36</v>
      </c>
      <c r="E14" s="27">
        <v>5</v>
      </c>
      <c r="F14" s="31" t="s">
        <v>22</v>
      </c>
      <c r="G14" s="31" t="s">
        <v>43</v>
      </c>
      <c r="H14" s="27">
        <v>0</v>
      </c>
      <c r="I14" s="27">
        <v>22000</v>
      </c>
      <c r="J14" s="35">
        <f t="shared" si="0"/>
        <v>110000</v>
      </c>
    </row>
    <row r="15" spans="1:10" ht="35.25" customHeight="1" x14ac:dyDescent="0.3">
      <c r="A15" s="4"/>
      <c r="B15" s="114" t="s">
        <v>18</v>
      </c>
      <c r="C15" s="115"/>
      <c r="D15" s="115"/>
      <c r="E15" s="116"/>
      <c r="F15" s="11"/>
      <c r="G15" s="28"/>
      <c r="H15" s="11"/>
      <c r="I15" s="15"/>
      <c r="J15" s="11"/>
    </row>
    <row r="16" spans="1:10" ht="63.75" customHeight="1" x14ac:dyDescent="0.3">
      <c r="A16" s="4">
        <v>5</v>
      </c>
      <c r="B16" s="27" t="s">
        <v>46</v>
      </c>
      <c r="C16" s="44" t="s">
        <v>45</v>
      </c>
      <c r="D16" s="27" t="s">
        <v>36</v>
      </c>
      <c r="E16" s="27">
        <v>6</v>
      </c>
      <c r="F16" s="31" t="s">
        <v>22</v>
      </c>
      <c r="G16" s="31" t="s">
        <v>43</v>
      </c>
      <c r="H16" s="27">
        <v>0</v>
      </c>
      <c r="I16" s="27">
        <v>176243</v>
      </c>
      <c r="J16" s="33">
        <f>I16*E16</f>
        <v>1057458</v>
      </c>
    </row>
    <row r="17" spans="1:10" ht="20.25" customHeight="1" x14ac:dyDescent="0.3">
      <c r="A17" s="4"/>
      <c r="B17" s="43" t="s">
        <v>19</v>
      </c>
      <c r="C17" s="117"/>
      <c r="D17" s="117"/>
      <c r="E17" s="117"/>
      <c r="F17" s="11"/>
      <c r="G17" s="28"/>
      <c r="H17" s="11"/>
      <c r="I17" s="15"/>
      <c r="J17" s="16">
        <f>SUM(J10:J16)</f>
        <v>2920999</v>
      </c>
    </row>
    <row r="18" spans="1:10" ht="0.75" customHeight="1" x14ac:dyDescent="0.3">
      <c r="A18" s="48"/>
      <c r="B18" s="49"/>
      <c r="C18" s="49"/>
      <c r="D18" s="49"/>
      <c r="E18" s="49"/>
      <c r="F18" s="50"/>
      <c r="G18" s="51"/>
      <c r="H18" s="50"/>
      <c r="I18" s="52"/>
      <c r="J18" s="53"/>
    </row>
    <row r="19" spans="1:10" ht="20.25" customHeight="1" x14ac:dyDescent="0.3">
      <c r="A19" s="48"/>
      <c r="B19" s="49"/>
      <c r="C19" s="49"/>
      <c r="D19" s="49"/>
      <c r="E19" s="49"/>
      <c r="F19" s="50"/>
      <c r="G19" s="51"/>
      <c r="H19" s="50"/>
      <c r="I19" s="52"/>
      <c r="J19" s="53"/>
    </row>
    <row r="20" spans="1:10" ht="25.5" customHeight="1" x14ac:dyDescent="0.3">
      <c r="C20" s="111" t="s">
        <v>50</v>
      </c>
      <c r="D20" s="111"/>
      <c r="E20" s="111"/>
      <c r="F20" s="111"/>
    </row>
    <row r="21" spans="1:10" x14ac:dyDescent="0.3">
      <c r="C21" s="18"/>
      <c r="D21" s="18"/>
      <c r="E21" s="18"/>
    </row>
    <row r="22" spans="1:10" x14ac:dyDescent="0.3">
      <c r="C22" s="111" t="s">
        <v>51</v>
      </c>
      <c r="D22" s="111"/>
      <c r="E22" s="111"/>
      <c r="F22" s="111"/>
    </row>
    <row r="23" spans="1:10" s="12" customFormat="1" ht="13.8" x14ac:dyDescent="0.3">
      <c r="A23" s="8"/>
      <c r="C23" s="12" t="s">
        <v>44</v>
      </c>
      <c r="F23" s="13"/>
      <c r="G23" s="14"/>
      <c r="H23" s="13"/>
      <c r="I23" s="23"/>
      <c r="J23" s="13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="85" zoomScaleNormal="85" workbookViewId="0">
      <selection activeCell="H7" sqref="H7"/>
    </sheetView>
  </sheetViews>
  <sheetFormatPr defaultRowHeight="14.4" x14ac:dyDescent="0.3"/>
  <cols>
    <col min="1" max="1" width="3.88671875" hidden="1" customWidth="1"/>
    <col min="2" max="2" width="0.109375" customWidth="1"/>
    <col min="3" max="3" width="73" style="1" customWidth="1"/>
    <col min="4" max="4" width="82.109375" customWidth="1"/>
    <col min="5" max="8" width="9.109375" style="2"/>
  </cols>
  <sheetData>
    <row r="1" spans="3:9" ht="16.5" customHeight="1" x14ac:dyDescent="0.3">
      <c r="C1" s="121" t="s">
        <v>81</v>
      </c>
      <c r="D1" s="121"/>
      <c r="E1" s="3"/>
      <c r="F1" s="3"/>
      <c r="G1" s="3"/>
      <c r="H1" s="3"/>
      <c r="I1" s="3"/>
    </row>
    <row r="2" spans="3:9" ht="184.5" customHeight="1" x14ac:dyDescent="0.3">
      <c r="C2" s="102" t="s">
        <v>0</v>
      </c>
      <c r="D2" s="103" t="s">
        <v>55</v>
      </c>
    </row>
    <row r="3" spans="3:9" ht="69" x14ac:dyDescent="0.3">
      <c r="C3" s="102" t="s">
        <v>1</v>
      </c>
      <c r="D3" s="104" t="s">
        <v>7</v>
      </c>
    </row>
    <row r="4" spans="3:9" ht="19.5" customHeight="1" x14ac:dyDescent="0.3">
      <c r="C4" s="105" t="s">
        <v>2</v>
      </c>
      <c r="D4" s="106" t="s">
        <v>7</v>
      </c>
    </row>
    <row r="5" spans="3:9" ht="69.599999999999994" x14ac:dyDescent="0.3">
      <c r="C5" s="102" t="s">
        <v>3</v>
      </c>
      <c r="D5" s="107" t="s">
        <v>82</v>
      </c>
    </row>
    <row r="6" spans="3:9" ht="66" customHeight="1" x14ac:dyDescent="0.3">
      <c r="C6" s="102" t="s">
        <v>5</v>
      </c>
      <c r="D6" s="108" t="s">
        <v>83</v>
      </c>
    </row>
    <row r="7" spans="3:9" ht="225.75" customHeight="1" x14ac:dyDescent="0.3">
      <c r="C7" s="119" t="s">
        <v>54</v>
      </c>
      <c r="D7" s="119"/>
    </row>
    <row r="8" spans="3:9" ht="32.25" customHeight="1" x14ac:dyDescent="0.3">
      <c r="C8" s="119" t="s">
        <v>4</v>
      </c>
      <c r="D8" s="119"/>
    </row>
    <row r="10" spans="3:9" ht="97.5" customHeight="1" x14ac:dyDescent="0.3">
      <c r="C10" s="120"/>
      <c r="D10" s="120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Normal="100" workbookViewId="0">
      <selection activeCell="A32" sqref="A32:E32"/>
    </sheetView>
  </sheetViews>
  <sheetFormatPr defaultRowHeight="14.4" x14ac:dyDescent="0.3"/>
  <cols>
    <col min="1" max="1" width="6.109375" style="8" customWidth="1"/>
    <col min="2" max="2" width="58.33203125" style="12" customWidth="1"/>
    <col min="3" max="3" width="26.109375" style="12" customWidth="1"/>
    <col min="4" max="4" width="8.44140625" style="12" customWidth="1"/>
    <col min="5" max="5" width="9" style="12" customWidth="1"/>
    <col min="6" max="6" width="15.44140625" style="13" customWidth="1"/>
    <col min="7" max="7" width="19.5546875" style="14" customWidth="1"/>
    <col min="8" max="8" width="22.88671875" style="58" customWidth="1"/>
    <col min="9" max="9" width="19.109375" style="59" customWidth="1"/>
    <col min="10" max="10" width="16" style="59" customWidth="1"/>
    <col min="11" max="11" width="8.109375" customWidth="1"/>
    <col min="12" max="12" width="10.6640625" customWidth="1"/>
  </cols>
  <sheetData>
    <row r="1" spans="1:10" x14ac:dyDescent="0.3">
      <c r="A1" s="5"/>
      <c r="B1" s="9"/>
      <c r="C1" s="9"/>
      <c r="D1" s="9"/>
      <c r="E1" s="9"/>
      <c r="F1" s="10"/>
      <c r="G1" s="54"/>
      <c r="H1" s="55"/>
      <c r="I1" s="56"/>
      <c r="J1" s="56"/>
    </row>
    <row r="2" spans="1:10" hidden="1" x14ac:dyDescent="0.3">
      <c r="A2" s="5"/>
      <c r="B2" s="9"/>
      <c r="C2" s="9"/>
      <c r="D2" s="9"/>
      <c r="E2" s="9"/>
      <c r="F2" s="10"/>
      <c r="G2" s="60"/>
      <c r="H2" s="55"/>
      <c r="I2" s="56"/>
      <c r="J2" s="56"/>
    </row>
    <row r="3" spans="1:10" ht="12" customHeight="1" x14ac:dyDescent="0.35">
      <c r="A3" s="5"/>
      <c r="B3" s="9"/>
      <c r="C3" s="9"/>
      <c r="D3" s="9"/>
      <c r="E3" s="9"/>
      <c r="F3" s="10"/>
      <c r="G3" s="62"/>
      <c r="H3" s="63"/>
      <c r="I3" s="64"/>
      <c r="J3" s="56"/>
    </row>
    <row r="4" spans="1:10" ht="32.25" hidden="1" customHeight="1" x14ac:dyDescent="0.3">
      <c r="A4" s="5"/>
      <c r="B4" s="9"/>
      <c r="C4" s="9"/>
      <c r="D4" s="9"/>
      <c r="E4" s="9"/>
      <c r="F4" s="10"/>
      <c r="G4" s="123"/>
      <c r="H4" s="123"/>
      <c r="I4" s="123"/>
      <c r="J4" s="56"/>
    </row>
    <row r="5" spans="1:10" ht="21.75" customHeight="1" x14ac:dyDescent="0.3">
      <c r="A5" s="66"/>
      <c r="B5" s="67"/>
      <c r="C5" s="67"/>
      <c r="D5" s="67"/>
      <c r="E5" s="67"/>
      <c r="F5" s="68"/>
      <c r="G5" s="130" t="s">
        <v>52</v>
      </c>
      <c r="H5" s="130"/>
      <c r="I5" s="109"/>
      <c r="J5" s="56"/>
    </row>
    <row r="6" spans="1:10" ht="0.75" customHeight="1" x14ac:dyDescent="0.3">
      <c r="A6" s="66"/>
      <c r="B6" s="67"/>
      <c r="C6" s="67"/>
      <c r="D6" s="67"/>
      <c r="E6" s="67"/>
      <c r="F6" s="68"/>
      <c r="G6" s="69"/>
      <c r="H6" s="70"/>
      <c r="I6" s="71"/>
      <c r="J6" s="56"/>
    </row>
    <row r="7" spans="1:10" ht="8.25" hidden="1" customHeight="1" x14ac:dyDescent="0.3">
      <c r="A7" s="66"/>
      <c r="B7" s="67"/>
      <c r="C7" s="122"/>
      <c r="D7" s="122"/>
      <c r="E7" s="122"/>
      <c r="F7" s="122"/>
      <c r="G7" s="122"/>
      <c r="H7" s="72"/>
      <c r="I7" s="73"/>
      <c r="J7" s="56"/>
    </row>
    <row r="8" spans="1:10" hidden="1" x14ac:dyDescent="0.3">
      <c r="A8" s="66"/>
      <c r="B8" s="67"/>
      <c r="C8" s="67"/>
      <c r="D8" s="67"/>
      <c r="E8" s="67"/>
      <c r="F8" s="68"/>
      <c r="G8" s="74"/>
      <c r="H8" s="72"/>
      <c r="I8" s="73"/>
      <c r="J8" s="56"/>
    </row>
    <row r="9" spans="1:10" ht="32.25" hidden="1" customHeight="1" x14ac:dyDescent="0.3">
      <c r="A9" s="75"/>
      <c r="B9" s="76"/>
      <c r="C9" s="77"/>
      <c r="D9" s="77"/>
      <c r="E9" s="77"/>
      <c r="F9" s="78"/>
      <c r="G9" s="78"/>
      <c r="H9" s="79"/>
      <c r="I9" s="80"/>
      <c r="J9" s="57"/>
    </row>
    <row r="10" spans="1:10" ht="21" hidden="1" customHeight="1" x14ac:dyDescent="0.3">
      <c r="A10" s="81"/>
      <c r="B10" s="82"/>
      <c r="C10" s="83"/>
      <c r="D10" s="82"/>
      <c r="E10" s="82"/>
      <c r="F10" s="84"/>
      <c r="G10" s="85"/>
      <c r="H10" s="86"/>
      <c r="I10" s="86"/>
      <c r="J10" s="61"/>
    </row>
    <row r="11" spans="1:10" x14ac:dyDescent="0.3">
      <c r="A11" s="87"/>
      <c r="B11" s="88"/>
      <c r="C11" s="88"/>
      <c r="D11" s="88"/>
      <c r="E11" s="88"/>
      <c r="F11" s="89"/>
      <c r="G11" s="90"/>
      <c r="H11" s="91"/>
      <c r="I11" s="92"/>
    </row>
    <row r="12" spans="1:10" ht="55.2" x14ac:dyDescent="0.3">
      <c r="A12" s="77" t="s">
        <v>12</v>
      </c>
      <c r="B12" s="76" t="s">
        <v>20</v>
      </c>
      <c r="C12" s="77" t="s">
        <v>6</v>
      </c>
      <c r="D12" s="77" t="s">
        <v>13</v>
      </c>
      <c r="E12" s="80" t="s">
        <v>16</v>
      </c>
      <c r="F12" s="76" t="s">
        <v>11</v>
      </c>
      <c r="G12" s="93" t="s">
        <v>8</v>
      </c>
      <c r="H12" s="93" t="s">
        <v>9</v>
      </c>
      <c r="I12" s="94"/>
      <c r="J12"/>
    </row>
    <row r="13" spans="1:10" ht="26.4" x14ac:dyDescent="0.3">
      <c r="A13" s="95">
        <v>1</v>
      </c>
      <c r="B13" s="96" t="s">
        <v>59</v>
      </c>
      <c r="C13" s="97" t="s">
        <v>56</v>
      </c>
      <c r="D13" s="97">
        <v>50</v>
      </c>
      <c r="E13" s="97">
        <v>600</v>
      </c>
      <c r="F13" s="97">
        <f t="shared" ref="F13:F26" si="0">E13*D13</f>
        <v>30000</v>
      </c>
      <c r="G13" s="98" t="s">
        <v>53</v>
      </c>
      <c r="H13" s="129" t="s">
        <v>80</v>
      </c>
      <c r="I13" s="94"/>
      <c r="J13"/>
    </row>
    <row r="14" spans="1:10" ht="26.4" x14ac:dyDescent="0.3">
      <c r="A14" s="95">
        <v>2</v>
      </c>
      <c r="B14" s="99" t="s">
        <v>60</v>
      </c>
      <c r="C14" s="97" t="s">
        <v>56</v>
      </c>
      <c r="D14" s="97">
        <v>600</v>
      </c>
      <c r="E14" s="97">
        <v>500</v>
      </c>
      <c r="F14" s="97">
        <f t="shared" si="0"/>
        <v>300000</v>
      </c>
      <c r="G14" s="98" t="s">
        <v>53</v>
      </c>
      <c r="H14" s="129"/>
      <c r="I14" s="94"/>
      <c r="J14"/>
    </row>
    <row r="15" spans="1:10" ht="26.4" x14ac:dyDescent="0.3">
      <c r="A15" s="95">
        <v>3</v>
      </c>
      <c r="B15" s="99" t="s">
        <v>61</v>
      </c>
      <c r="C15" s="97" t="s">
        <v>57</v>
      </c>
      <c r="D15" s="97">
        <v>300</v>
      </c>
      <c r="E15" s="97">
        <v>1200</v>
      </c>
      <c r="F15" s="97">
        <f t="shared" si="0"/>
        <v>360000</v>
      </c>
      <c r="G15" s="98" t="s">
        <v>53</v>
      </c>
      <c r="H15" s="129"/>
      <c r="I15" s="94"/>
      <c r="J15"/>
    </row>
    <row r="16" spans="1:10" ht="26.4" x14ac:dyDescent="0.3">
      <c r="A16" s="95">
        <v>4</v>
      </c>
      <c r="B16" s="100" t="s">
        <v>62</v>
      </c>
      <c r="C16" s="97" t="s">
        <v>71</v>
      </c>
      <c r="D16" s="97">
        <v>5</v>
      </c>
      <c r="E16" s="97">
        <v>35000</v>
      </c>
      <c r="F16" s="97">
        <f t="shared" si="0"/>
        <v>175000</v>
      </c>
      <c r="G16" s="98" t="s">
        <v>53</v>
      </c>
      <c r="H16" s="129"/>
      <c r="I16" s="94"/>
      <c r="J16"/>
    </row>
    <row r="17" spans="1:10" ht="26.4" x14ac:dyDescent="0.3">
      <c r="A17" s="95">
        <v>5</v>
      </c>
      <c r="B17" s="100" t="s">
        <v>63</v>
      </c>
      <c r="C17" s="97" t="s">
        <v>71</v>
      </c>
      <c r="D17" s="97">
        <v>10</v>
      </c>
      <c r="E17" s="97">
        <v>200</v>
      </c>
      <c r="F17" s="97">
        <f t="shared" si="0"/>
        <v>2000</v>
      </c>
      <c r="G17" s="98" t="s">
        <v>53</v>
      </c>
      <c r="H17" s="129"/>
      <c r="I17" s="94"/>
      <c r="J17"/>
    </row>
    <row r="18" spans="1:10" ht="26.4" x14ac:dyDescent="0.3">
      <c r="A18" s="95">
        <v>6</v>
      </c>
      <c r="B18" s="100" t="s">
        <v>73</v>
      </c>
      <c r="C18" s="97" t="s">
        <v>71</v>
      </c>
      <c r="D18" s="97">
        <v>1800</v>
      </c>
      <c r="E18" s="97">
        <v>75</v>
      </c>
      <c r="F18" s="97">
        <f t="shared" si="0"/>
        <v>135000</v>
      </c>
      <c r="G18" s="98" t="s">
        <v>53</v>
      </c>
      <c r="H18" s="129"/>
      <c r="I18" s="94"/>
      <c r="J18"/>
    </row>
    <row r="19" spans="1:10" ht="26.4" x14ac:dyDescent="0.3">
      <c r="A19" s="95">
        <v>7</v>
      </c>
      <c r="B19" s="100" t="s">
        <v>64</v>
      </c>
      <c r="C19" s="97" t="s">
        <v>71</v>
      </c>
      <c r="D19" s="97">
        <v>1000</v>
      </c>
      <c r="E19" s="97">
        <v>500</v>
      </c>
      <c r="F19" s="97">
        <f t="shared" si="0"/>
        <v>500000</v>
      </c>
      <c r="G19" s="98" t="s">
        <v>53</v>
      </c>
      <c r="H19" s="129"/>
      <c r="I19" s="94"/>
      <c r="J19"/>
    </row>
    <row r="20" spans="1:10" ht="26.4" x14ac:dyDescent="0.3">
      <c r="A20" s="95">
        <v>8</v>
      </c>
      <c r="B20" s="100" t="s">
        <v>65</v>
      </c>
      <c r="C20" s="97" t="s">
        <v>71</v>
      </c>
      <c r="D20" s="97">
        <v>1000</v>
      </c>
      <c r="E20" s="97">
        <v>500</v>
      </c>
      <c r="F20" s="97">
        <f t="shared" si="0"/>
        <v>500000</v>
      </c>
      <c r="G20" s="98" t="s">
        <v>53</v>
      </c>
      <c r="H20" s="129"/>
      <c r="I20" s="94"/>
      <c r="J20"/>
    </row>
    <row r="21" spans="1:10" ht="26.4" x14ac:dyDescent="0.3">
      <c r="A21" s="95">
        <v>9</v>
      </c>
      <c r="B21" s="100" t="s">
        <v>66</v>
      </c>
      <c r="C21" s="97" t="s">
        <v>72</v>
      </c>
      <c r="D21" s="97">
        <v>150</v>
      </c>
      <c r="E21" s="97">
        <v>700</v>
      </c>
      <c r="F21" s="97">
        <f t="shared" si="0"/>
        <v>105000</v>
      </c>
      <c r="G21" s="98" t="s">
        <v>53</v>
      </c>
      <c r="H21" s="129"/>
      <c r="I21" s="94"/>
      <c r="J21"/>
    </row>
    <row r="22" spans="1:10" ht="15.6" x14ac:dyDescent="0.3">
      <c r="A22" s="95">
        <v>10</v>
      </c>
      <c r="B22" s="100" t="s">
        <v>74</v>
      </c>
      <c r="C22" s="97" t="s">
        <v>71</v>
      </c>
      <c r="D22" s="97">
        <v>6000</v>
      </c>
      <c r="E22" s="97">
        <v>300</v>
      </c>
      <c r="F22" s="97">
        <f t="shared" si="0"/>
        <v>1800000</v>
      </c>
      <c r="G22" s="98"/>
      <c r="H22" s="129"/>
      <c r="I22" s="94"/>
      <c r="J22"/>
    </row>
    <row r="23" spans="1:10" ht="26.4" x14ac:dyDescent="0.3">
      <c r="A23" s="95">
        <v>11</v>
      </c>
      <c r="B23" s="100" t="s">
        <v>67</v>
      </c>
      <c r="C23" s="97" t="s">
        <v>71</v>
      </c>
      <c r="D23" s="97">
        <v>20</v>
      </c>
      <c r="E23" s="97">
        <v>500</v>
      </c>
      <c r="F23" s="97">
        <f t="shared" si="0"/>
        <v>10000</v>
      </c>
      <c r="G23" s="98" t="s">
        <v>53</v>
      </c>
      <c r="H23" s="129"/>
      <c r="I23" s="94"/>
      <c r="J23"/>
    </row>
    <row r="24" spans="1:10" ht="15.6" x14ac:dyDescent="0.3">
      <c r="A24" s="95">
        <v>12</v>
      </c>
      <c r="B24" s="100" t="s">
        <v>75</v>
      </c>
      <c r="C24" s="97" t="s">
        <v>56</v>
      </c>
      <c r="D24" s="97">
        <v>200</v>
      </c>
      <c r="E24" s="97">
        <v>850</v>
      </c>
      <c r="F24" s="97">
        <f t="shared" si="0"/>
        <v>170000</v>
      </c>
      <c r="G24" s="98"/>
      <c r="H24" s="129"/>
      <c r="I24" s="94"/>
      <c r="J24"/>
    </row>
    <row r="25" spans="1:10" ht="26.4" x14ac:dyDescent="0.3">
      <c r="A25" s="95">
        <v>13</v>
      </c>
      <c r="B25" s="100" t="s">
        <v>68</v>
      </c>
      <c r="C25" s="97" t="s">
        <v>71</v>
      </c>
      <c r="D25" s="97">
        <v>1</v>
      </c>
      <c r="E25" s="97">
        <v>15000</v>
      </c>
      <c r="F25" s="97">
        <f t="shared" si="0"/>
        <v>15000</v>
      </c>
      <c r="G25" s="98" t="s">
        <v>53</v>
      </c>
      <c r="H25" s="129"/>
      <c r="I25" s="94"/>
      <c r="J25"/>
    </row>
    <row r="26" spans="1:10" ht="26.4" x14ac:dyDescent="0.3">
      <c r="A26" s="95">
        <v>14</v>
      </c>
      <c r="B26" s="100" t="s">
        <v>69</v>
      </c>
      <c r="C26" s="97" t="s">
        <v>71</v>
      </c>
      <c r="D26" s="97">
        <v>4</v>
      </c>
      <c r="E26" s="97">
        <v>2700</v>
      </c>
      <c r="F26" s="97">
        <f t="shared" si="0"/>
        <v>10800</v>
      </c>
      <c r="G26" s="98" t="s">
        <v>53</v>
      </c>
      <c r="H26" s="129"/>
      <c r="I26" s="94"/>
      <c r="J26"/>
    </row>
    <row r="27" spans="1:10" ht="26.4" x14ac:dyDescent="0.3">
      <c r="A27" s="95">
        <v>15</v>
      </c>
      <c r="B27" s="100" t="s">
        <v>76</v>
      </c>
      <c r="C27" s="97" t="s">
        <v>71</v>
      </c>
      <c r="D27" s="97">
        <v>50</v>
      </c>
      <c r="E27" s="97">
        <v>5000</v>
      </c>
      <c r="F27" s="97">
        <f t="shared" ref="F27:F30" si="1">E27*D27</f>
        <v>250000</v>
      </c>
      <c r="G27" s="98" t="s">
        <v>53</v>
      </c>
      <c r="H27" s="129"/>
      <c r="I27" s="94"/>
      <c r="J27"/>
    </row>
    <row r="28" spans="1:10" ht="26.4" x14ac:dyDescent="0.3">
      <c r="A28" s="95">
        <v>16</v>
      </c>
      <c r="B28" s="100" t="s">
        <v>77</v>
      </c>
      <c r="C28" s="97" t="s">
        <v>71</v>
      </c>
      <c r="D28" s="97">
        <v>12000</v>
      </c>
      <c r="E28" s="97">
        <v>16</v>
      </c>
      <c r="F28" s="97">
        <f t="shared" si="1"/>
        <v>192000</v>
      </c>
      <c r="G28" s="98" t="s">
        <v>53</v>
      </c>
      <c r="H28" s="129"/>
      <c r="I28" s="94"/>
      <c r="J28"/>
    </row>
    <row r="29" spans="1:10" ht="26.4" x14ac:dyDescent="0.3">
      <c r="A29" s="95">
        <v>17</v>
      </c>
      <c r="B29" s="100" t="s">
        <v>79</v>
      </c>
      <c r="C29" s="97" t="s">
        <v>71</v>
      </c>
      <c r="D29" s="97">
        <v>10000</v>
      </c>
      <c r="E29" s="97">
        <v>18</v>
      </c>
      <c r="F29" s="97">
        <f t="shared" si="1"/>
        <v>180000</v>
      </c>
      <c r="G29" s="98" t="s">
        <v>53</v>
      </c>
      <c r="H29" s="129"/>
      <c r="I29" s="94"/>
      <c r="J29"/>
    </row>
    <row r="30" spans="1:10" ht="26.4" x14ac:dyDescent="0.3">
      <c r="A30" s="95">
        <v>18</v>
      </c>
      <c r="B30" s="100" t="s">
        <v>78</v>
      </c>
      <c r="C30" s="97" t="s">
        <v>71</v>
      </c>
      <c r="D30" s="97">
        <v>7500</v>
      </c>
      <c r="E30" s="97">
        <v>25</v>
      </c>
      <c r="F30" s="97">
        <f t="shared" si="1"/>
        <v>187500</v>
      </c>
      <c r="G30" s="98" t="s">
        <v>53</v>
      </c>
      <c r="H30" s="129"/>
      <c r="I30" s="94"/>
      <c r="J30"/>
    </row>
    <row r="31" spans="1:10" ht="26.4" x14ac:dyDescent="0.3">
      <c r="A31" s="95">
        <v>19</v>
      </c>
      <c r="B31" s="100" t="s">
        <v>70</v>
      </c>
      <c r="C31" s="97" t="s">
        <v>56</v>
      </c>
      <c r="D31" s="97">
        <v>4</v>
      </c>
      <c r="E31" s="97">
        <v>1000</v>
      </c>
      <c r="F31" s="97">
        <f t="shared" ref="F31" si="2">E31*D31</f>
        <v>4000</v>
      </c>
      <c r="G31" s="98" t="s">
        <v>53</v>
      </c>
      <c r="H31" s="129"/>
      <c r="I31" s="94"/>
      <c r="J31"/>
    </row>
    <row r="32" spans="1:10" ht="15.6" x14ac:dyDescent="0.3">
      <c r="A32" s="124" t="s">
        <v>58</v>
      </c>
      <c r="B32" s="125"/>
      <c r="C32" s="125"/>
      <c r="D32" s="125"/>
      <c r="E32" s="126"/>
      <c r="F32" s="101">
        <f>SUM(F13:F31)</f>
        <v>4926300</v>
      </c>
      <c r="G32" s="127"/>
      <c r="H32" s="128"/>
      <c r="I32"/>
      <c r="J32"/>
    </row>
    <row r="33" spans="1:10" x14ac:dyDescent="0.3">
      <c r="A33" s="65"/>
      <c r="B33"/>
      <c r="C33"/>
      <c r="D33"/>
      <c r="E33"/>
      <c r="F33"/>
      <c r="G33"/>
      <c r="H33"/>
      <c r="I33"/>
      <c r="J33"/>
    </row>
    <row r="34" spans="1:10" x14ac:dyDescent="0.3">
      <c r="A34" s="65"/>
      <c r="B34"/>
      <c r="C34"/>
      <c r="D34"/>
      <c r="E34"/>
      <c r="F34"/>
      <c r="G34"/>
      <c r="H34"/>
      <c r="I34"/>
      <c r="J34"/>
    </row>
    <row r="35" spans="1:10" x14ac:dyDescent="0.3">
      <c r="A35" s="65"/>
      <c r="B35"/>
      <c r="C35"/>
      <c r="D35"/>
      <c r="E35"/>
      <c r="F35"/>
      <c r="G35"/>
      <c r="H35"/>
      <c r="I35"/>
      <c r="J35"/>
    </row>
    <row r="36" spans="1:10" x14ac:dyDescent="0.3">
      <c r="A36" s="65"/>
      <c r="B36"/>
      <c r="C36"/>
      <c r="D36"/>
      <c r="E36"/>
      <c r="F36"/>
      <c r="G36"/>
      <c r="H36"/>
      <c r="I36"/>
      <c r="J36"/>
    </row>
    <row r="37" spans="1:10" x14ac:dyDescent="0.3">
      <c r="A37" s="65"/>
      <c r="B37"/>
      <c r="C37"/>
      <c r="D37"/>
      <c r="E37"/>
      <c r="F37"/>
      <c r="G37"/>
      <c r="H37"/>
      <c r="I37"/>
      <c r="J37"/>
    </row>
    <row r="38" spans="1:10" x14ac:dyDescent="0.3">
      <c r="A38" s="65"/>
      <c r="B38"/>
      <c r="C38"/>
      <c r="D38"/>
      <c r="E38"/>
      <c r="F38"/>
      <c r="G38"/>
      <c r="H38"/>
      <c r="I38"/>
      <c r="J38"/>
    </row>
    <row r="39" spans="1:10" x14ac:dyDescent="0.3">
      <c r="A39" s="65"/>
      <c r="B39"/>
      <c r="C39"/>
      <c r="D39"/>
      <c r="E39"/>
      <c r="F39"/>
      <c r="G39"/>
      <c r="H39"/>
      <c r="I39"/>
      <c r="J39"/>
    </row>
    <row r="40" spans="1:10" x14ac:dyDescent="0.3">
      <c r="A40" s="65"/>
      <c r="B40"/>
      <c r="C40"/>
      <c r="D40"/>
      <c r="E40"/>
      <c r="F40"/>
      <c r="G40"/>
      <c r="H40"/>
      <c r="I40"/>
      <c r="J40"/>
    </row>
    <row r="41" spans="1:10" x14ac:dyDescent="0.3">
      <c r="A41" s="65"/>
      <c r="B41"/>
      <c r="C41"/>
      <c r="D41"/>
      <c r="E41"/>
      <c r="F41"/>
      <c r="G41"/>
      <c r="H41"/>
      <c r="I41"/>
      <c r="J41"/>
    </row>
    <row r="42" spans="1:10" x14ac:dyDescent="0.3">
      <c r="A42" s="65"/>
      <c r="B42"/>
      <c r="C42"/>
      <c r="D42"/>
      <c r="E42"/>
      <c r="F42"/>
      <c r="G42"/>
      <c r="H42"/>
      <c r="I42"/>
      <c r="J42"/>
    </row>
    <row r="43" spans="1:10" x14ac:dyDescent="0.3">
      <c r="A43" s="65"/>
      <c r="B43"/>
      <c r="C43"/>
      <c r="D43"/>
      <c r="E43"/>
      <c r="F43"/>
      <c r="G43"/>
      <c r="H43"/>
      <c r="I43"/>
      <c r="J43"/>
    </row>
    <row r="44" spans="1:10" x14ac:dyDescent="0.3">
      <c r="A44" s="65"/>
      <c r="B44"/>
      <c r="C44"/>
      <c r="D44"/>
      <c r="E44"/>
      <c r="F44"/>
      <c r="G44"/>
      <c r="H44"/>
      <c r="I44"/>
      <c r="J44"/>
    </row>
    <row r="45" spans="1:10" x14ac:dyDescent="0.3">
      <c r="A45" s="65"/>
      <c r="B45"/>
      <c r="C45"/>
      <c r="D45"/>
      <c r="E45"/>
      <c r="F45"/>
      <c r="G45"/>
      <c r="H45"/>
      <c r="I45"/>
      <c r="J45"/>
    </row>
    <row r="46" spans="1:10" x14ac:dyDescent="0.3">
      <c r="A46" s="65"/>
      <c r="B46"/>
      <c r="C46"/>
      <c r="D46"/>
      <c r="E46"/>
      <c r="F46"/>
      <c r="G46"/>
      <c r="H46"/>
      <c r="I46"/>
      <c r="J46"/>
    </row>
    <row r="47" spans="1:10" x14ac:dyDescent="0.3">
      <c r="A47"/>
      <c r="B47"/>
      <c r="C47"/>
      <c r="D47"/>
      <c r="E47"/>
      <c r="F47"/>
      <c r="G47"/>
      <c r="H47"/>
      <c r="I47"/>
      <c r="J47"/>
    </row>
    <row r="48" spans="1:10" x14ac:dyDescent="0.3">
      <c r="B48"/>
      <c r="D48" s="13"/>
      <c r="E48" s="14"/>
      <c r="F48" s="58"/>
      <c r="G48"/>
      <c r="H48"/>
      <c r="I48"/>
      <c r="J48"/>
    </row>
    <row r="49" spans="2:10" x14ac:dyDescent="0.3">
      <c r="B49"/>
      <c r="G49"/>
      <c r="H49"/>
      <c r="I49"/>
      <c r="J49"/>
    </row>
    <row r="50" spans="2:10" x14ac:dyDescent="0.3">
      <c r="G50"/>
      <c r="H50"/>
      <c r="I50"/>
      <c r="J50"/>
    </row>
    <row r="51" spans="2:10" x14ac:dyDescent="0.3">
      <c r="G51"/>
      <c r="H51"/>
      <c r="I51"/>
      <c r="J51"/>
    </row>
    <row r="52" spans="2:10" x14ac:dyDescent="0.3">
      <c r="G52"/>
      <c r="H52"/>
      <c r="I52"/>
      <c r="J52"/>
    </row>
    <row r="53" spans="2:10" x14ac:dyDescent="0.3">
      <c r="G53"/>
      <c r="H53"/>
      <c r="I53"/>
      <c r="J53"/>
    </row>
    <row r="54" spans="2:10" x14ac:dyDescent="0.3">
      <c r="G54"/>
      <c r="H54"/>
      <c r="I54"/>
      <c r="J54"/>
    </row>
    <row r="55" spans="2:10" x14ac:dyDescent="0.3">
      <c r="G55"/>
      <c r="H55"/>
      <c r="I55"/>
      <c r="J55"/>
    </row>
    <row r="56" spans="2:10" x14ac:dyDescent="0.3">
      <c r="G56"/>
      <c r="H56"/>
      <c r="I56"/>
      <c r="J56"/>
    </row>
    <row r="57" spans="2:10" x14ac:dyDescent="0.3">
      <c r="G57"/>
      <c r="H57"/>
      <c r="I57"/>
      <c r="J57"/>
    </row>
    <row r="58" spans="2:10" x14ac:dyDescent="0.3">
      <c r="G58"/>
      <c r="H58"/>
      <c r="I58"/>
      <c r="J58"/>
    </row>
    <row r="59" spans="2:10" x14ac:dyDescent="0.3">
      <c r="G59"/>
      <c r="H59"/>
      <c r="I59"/>
      <c r="J59"/>
    </row>
    <row r="60" spans="2:10" x14ac:dyDescent="0.3">
      <c r="I60" s="94"/>
      <c r="J60"/>
    </row>
    <row r="61" spans="2:10" ht="66.75" customHeight="1" x14ac:dyDescent="0.3">
      <c r="G61"/>
      <c r="H61"/>
      <c r="I61"/>
      <c r="J61"/>
    </row>
    <row r="62" spans="2:10" ht="53.25" customHeight="1" x14ac:dyDescent="0.3">
      <c r="G62"/>
      <c r="H62"/>
      <c r="I62"/>
      <c r="J62"/>
    </row>
    <row r="63" spans="2:10" ht="34.5" customHeight="1" x14ac:dyDescent="0.3">
      <c r="G63"/>
      <c r="H63"/>
      <c r="I63"/>
      <c r="J63"/>
    </row>
    <row r="64" spans="2:10" ht="45" customHeight="1" x14ac:dyDescent="0.3">
      <c r="G64"/>
      <c r="H64"/>
      <c r="I64"/>
      <c r="J64"/>
    </row>
    <row r="65" spans="7:10" ht="15" customHeight="1" x14ac:dyDescent="0.3">
      <c r="G65"/>
      <c r="H65"/>
      <c r="I65"/>
      <c r="J65"/>
    </row>
    <row r="66" spans="7:10" ht="48" customHeight="1" x14ac:dyDescent="0.3">
      <c r="G66"/>
      <c r="H66"/>
      <c r="I66"/>
      <c r="J66"/>
    </row>
    <row r="67" spans="7:10" ht="15" customHeight="1" x14ac:dyDescent="0.3">
      <c r="G67"/>
      <c r="H67"/>
      <c r="I67"/>
      <c r="J67"/>
    </row>
    <row r="68" spans="7:10" ht="15" customHeight="1" x14ac:dyDescent="0.3">
      <c r="G68"/>
      <c r="H68"/>
      <c r="I68"/>
      <c r="J68"/>
    </row>
    <row r="69" spans="7:10" x14ac:dyDescent="0.3">
      <c r="G69"/>
      <c r="H69"/>
      <c r="I69"/>
      <c r="J69"/>
    </row>
    <row r="70" spans="7:10" ht="36.75" customHeight="1" x14ac:dyDescent="0.3">
      <c r="G70"/>
      <c r="H70"/>
      <c r="I70"/>
      <c r="J70"/>
    </row>
    <row r="71" spans="7:10" ht="15.75" customHeight="1" x14ac:dyDescent="0.3">
      <c r="G71"/>
      <c r="H71"/>
      <c r="I71"/>
      <c r="J71"/>
    </row>
    <row r="72" spans="7:10" x14ac:dyDescent="0.3">
      <c r="G72"/>
      <c r="H72"/>
      <c r="I72"/>
      <c r="J72"/>
    </row>
    <row r="73" spans="7:10" x14ac:dyDescent="0.3">
      <c r="G73"/>
      <c r="H73"/>
      <c r="I73"/>
      <c r="J73"/>
    </row>
    <row r="74" spans="7:10" ht="15" customHeight="1" x14ac:dyDescent="0.3">
      <c r="G74"/>
      <c r="H74"/>
      <c r="I74"/>
      <c r="J74"/>
    </row>
    <row r="75" spans="7:10" ht="27.75" customHeight="1" x14ac:dyDescent="0.3">
      <c r="G75"/>
      <c r="H75" s="59"/>
      <c r="J75"/>
    </row>
    <row r="76" spans="7:10" ht="27" customHeight="1" x14ac:dyDescent="0.3">
      <c r="G76" s="59"/>
      <c r="H76" s="59"/>
      <c r="J76"/>
    </row>
    <row r="77" spans="7:10" x14ac:dyDescent="0.3">
      <c r="G77" s="58"/>
      <c r="H77" s="59"/>
      <c r="J77"/>
    </row>
    <row r="78" spans="7:10" x14ac:dyDescent="0.3">
      <c r="G78" s="58"/>
      <c r="J78"/>
    </row>
    <row r="79" spans="7:10" x14ac:dyDescent="0.3">
      <c r="G79" s="58"/>
      <c r="J79"/>
    </row>
    <row r="80" spans="7:10" x14ac:dyDescent="0.3">
      <c r="J80"/>
    </row>
    <row r="81" spans="10:10" x14ac:dyDescent="0.3">
      <c r="J81"/>
    </row>
  </sheetData>
  <mergeCells count="6">
    <mergeCell ref="C7:G7"/>
    <mergeCell ref="G4:I4"/>
    <mergeCell ref="A32:E32"/>
    <mergeCell ref="G32:H32"/>
    <mergeCell ref="H13:H31"/>
    <mergeCell ref="G5:H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Запрос</vt:lpstr>
      <vt:lpstr>Приложения №1-1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2024-08-01T10:41:43Z</dcterms:modified>
</cp:coreProperties>
</file>